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nny\Desktop\Items for LInks\"/>
    </mc:Choice>
  </mc:AlternateContent>
  <workbookProtection workbookPassword="DD6F" lockStructure="1"/>
  <bookViews>
    <workbookView xWindow="0" yWindow="0" windowWidth="12525" windowHeight="122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8" i="1"/>
  <c r="F22" i="1" l="1"/>
  <c r="E22" i="1" s="1"/>
  <c r="E25" i="1" s="1"/>
  <c r="E12" i="1"/>
  <c r="E16" i="1"/>
  <c r="E28" i="1" l="1"/>
  <c r="E29" i="1" s="1"/>
  <c r="E23" i="1"/>
</calcChain>
</file>

<file path=xl/sharedStrings.xml><?xml version="1.0" encoding="utf-8"?>
<sst xmlns="http://schemas.openxmlformats.org/spreadsheetml/2006/main" count="31" uniqueCount="28">
  <si>
    <t xml:space="preserve">Average daily DC consumption </t>
  </si>
  <si>
    <t>for critical design month</t>
  </si>
  <si>
    <t>Wh/day</t>
  </si>
  <si>
    <t>DC System voltage</t>
  </si>
  <si>
    <t>VDC</t>
  </si>
  <si>
    <t>Autonomy</t>
  </si>
  <si>
    <t>days</t>
  </si>
  <si>
    <t>Required Battery Bank Output</t>
  </si>
  <si>
    <t>Ah</t>
  </si>
  <si>
    <t>Allowable depth-of-discharge</t>
  </si>
  <si>
    <t>weighted operating time</t>
  </si>
  <si>
    <t>hrs</t>
  </si>
  <si>
    <t>Discharge Rate</t>
  </si>
  <si>
    <t>Min expected operating temp</t>
  </si>
  <si>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</si>
  <si>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t>Temperature/Discharge rate</t>
  </si>
  <si>
    <t>Battery bank rated capacity</t>
  </si>
  <si>
    <t>Selected battery nominal voltage</t>
  </si>
  <si>
    <t>Selected battery rated capacity</t>
  </si>
  <si>
    <t>Number of batteries in series</t>
  </si>
  <si>
    <t>Number of battery strings in parallel</t>
  </si>
  <si>
    <t>Total number of batteries</t>
  </si>
  <si>
    <t>Actual battery bank rated capacity</t>
  </si>
  <si>
    <t>Load Fraction</t>
  </si>
  <si>
    <t>Average daily depth of discharge</t>
  </si>
  <si>
    <t>Battery Bank Sizing</t>
  </si>
  <si>
    <t>Fill in white cells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</si>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</sst>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1" fontId="2" fillId="2" borderId="3" xfId="0" applyNumberFormat="1" applyFont="1" applyFill="1" applyBorder="1" applyProtection="1">
      <protection hidden="1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2" fillId="0" borderId="0" xfId="0" applyFont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5" fillId="3" borderId="5" xfId="0" applyFont="1" applyFill="1" applyBorder="1" applyAlignment="1" applyProtection="1">
      <alignment horizontal="centerContinuous"/>
      <protection locked="0"/>
    </xf>
    <xf numFmtId="0" fontId="0" fillId="3" borderId="6" xfId="0" applyFill="1" applyBorder="1" applyAlignment="1" applyProtection="1">
      <alignment horizontal="centerContinuous"/>
      <protection locked="0"/>
    </xf>
    <xf numFmtId="0" fontId="0" fillId="3" borderId="7" xfId="0" applyFill="1" applyBorder="1" applyAlignment="1" applyProtection="1">
      <alignment horizontal="centerContinuous"/>
      <protection locked="0"/>
    </xf>
    <xf numFmtId="0" fontId="4" fillId="3" borderId="8" xfId="0" applyFont="1" applyFill="1" applyBorder="1" applyAlignment="1" applyProtection="1">
      <alignment horizontal="centerContinuous"/>
      <protection locked="0"/>
    </xf>
    <xf numFmtId="0" fontId="0" fillId="3" borderId="0" xfId="0" applyFill="1" applyBorder="1" applyAlignment="1" applyProtection="1">
      <alignment horizontal="centerContinuous"/>
      <protection locked="0"/>
    </xf>
    <xf numFmtId="0" fontId="0" fillId="3" borderId="9" xfId="0" applyFill="1" applyBorder="1" applyAlignment="1" applyProtection="1">
      <alignment horizontal="centerContinuous"/>
      <protection locked="0"/>
    </xf>
    <xf numFmtId="0" fontId="0" fillId="0" borderId="8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3" fillId="0" borderId="9" xfId="0" applyFont="1" applyBorder="1" applyProtection="1">
      <protection hidden="1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H4" sqref="H4"/>
    </sheetView>
  </sheetViews>
  <sheetFormatPr defaultRowHeight="15" x14ac:dyDescent="0.25"/>
  <cols>
    <col min="1" max="16384" width="9.140625" style="2"/>
  </cols>
  <sheetData>
    <row r="1" spans="1:8" ht="21" x14ac:dyDescent="0.35">
      <c r="A1" s="12" t="s">
        <v>25</v>
      </c>
      <c r="B1" s="13"/>
      <c r="C1" s="13"/>
      <c r="D1" s="13"/>
      <c r="E1" s="13"/>
      <c r="F1" s="14"/>
    </row>
    <row r="2" spans="1:8" ht="15" customHeight="1" x14ac:dyDescent="0.25">
      <c r="A2" s="15" t="s">
        <v>26</v>
      </c>
      <c r="B2" s="16"/>
      <c r="C2" s="16"/>
      <c r="D2" s="16"/>
      <c r="E2" s="16"/>
      <c r="F2" s="17"/>
    </row>
    <row r="3" spans="1:8" x14ac:dyDescent="0.25">
      <c r="A3" s="18"/>
      <c r="B3" s="19"/>
      <c r="C3" s="19"/>
      <c r="D3" s="19"/>
      <c r="E3" s="19"/>
      <c r="F3" s="20"/>
    </row>
    <row r="4" spans="1:8" ht="15.75" thickBot="1" x14ac:dyDescent="0.3">
      <c r="A4" s="18"/>
      <c r="B4" s="19"/>
      <c r="C4" s="19"/>
      <c r="D4" s="21" t="s">
        <v>0</v>
      </c>
      <c r="E4" s="19"/>
      <c r="F4" s="20"/>
    </row>
    <row r="5" spans="1:8" ht="15.75" thickBot="1" x14ac:dyDescent="0.3">
      <c r="A5" s="18"/>
      <c r="B5" s="19"/>
      <c r="C5" s="19"/>
      <c r="D5" s="21" t="s">
        <v>1</v>
      </c>
      <c r="E5" s="3"/>
      <c r="F5" s="20" t="s">
        <v>2</v>
      </c>
    </row>
    <row r="6" spans="1:8" ht="15.75" thickBot="1" x14ac:dyDescent="0.3">
      <c r="A6" s="18"/>
      <c r="B6" s="19"/>
      <c r="C6" s="19"/>
      <c r="D6" s="21" t="s">
        <v>3</v>
      </c>
      <c r="E6" s="3"/>
      <c r="F6" s="20" t="s">
        <v>4</v>
      </c>
    </row>
    <row r="7" spans="1:8" ht="15.75" thickBot="1" x14ac:dyDescent="0.3">
      <c r="A7" s="18"/>
      <c r="B7" s="19"/>
      <c r="C7" s="19"/>
      <c r="D7" s="21" t="s">
        <v>5</v>
      </c>
      <c r="E7" s="4"/>
      <c r="F7" s="20" t="s">
        <v>6</v>
      </c>
    </row>
    <row r="8" spans="1:8" ht="16.5" thickTop="1" thickBot="1" x14ac:dyDescent="0.3">
      <c r="A8" s="18"/>
      <c r="B8" s="19"/>
      <c r="C8" s="19"/>
      <c r="D8" s="21" t="s">
        <v>7</v>
      </c>
      <c r="E8" s="1">
        <f>IFERROR((E5*E7)/E6,0)</f>
        <v>0</v>
      </c>
      <c r="F8" s="20" t="s">
        <v>8</v>
      </c>
    </row>
    <row r="9" spans="1:8" ht="15.75" thickBot="1" x14ac:dyDescent="0.3">
      <c r="A9" s="18"/>
      <c r="B9" s="19"/>
      <c r="C9" s="19"/>
      <c r="D9" s="21"/>
      <c r="E9" s="5"/>
      <c r="F9" s="20"/>
    </row>
    <row r="10" spans="1:8" ht="15.75" thickBot="1" x14ac:dyDescent="0.3">
      <c r="A10" s="18"/>
      <c r="B10" s="19"/>
      <c r="C10" s="19"/>
      <c r="D10" s="21" t="s">
        <v>9</v>
      </c>
      <c r="E10" s="3"/>
      <c r="F10" s="20"/>
    </row>
    <row r="11" spans="1:8" ht="15.75" thickBot="1" x14ac:dyDescent="0.3">
      <c r="A11" s="18"/>
      <c r="B11" s="19"/>
      <c r="C11" s="19"/>
      <c r="D11" s="21" t="s">
        <v>10</v>
      </c>
      <c r="E11" s="4"/>
      <c r="F11" s="20" t="s">
        <v>11</v>
      </c>
      <c r="H11" s="6"/>
    </row>
    <row r="12" spans="1:8" ht="16.5" thickTop="1" thickBot="1" x14ac:dyDescent="0.3">
      <c r="A12" s="18"/>
      <c r="B12" s="19"/>
      <c r="C12" s="19"/>
      <c r="D12" s="21" t="s">
        <v>12</v>
      </c>
      <c r="E12" s="9">
        <f>IFERROR((E11*E7)/E10,0)</f>
        <v>0</v>
      </c>
      <c r="F12" s="20"/>
    </row>
    <row r="13" spans="1:8" ht="15.75" thickBot="1" x14ac:dyDescent="0.3">
      <c r="A13" s="18"/>
      <c r="B13" s="19"/>
      <c r="C13" s="19"/>
      <c r="D13" s="21"/>
      <c r="E13" s="5"/>
      <c r="F13" s="20"/>
    </row>
    <row r="14" spans="1:8" ht="18" thickBot="1" x14ac:dyDescent="0.3">
      <c r="A14" s="18"/>
      <c r="B14" s="19"/>
      <c r="C14" s="19"/>
      <c r="D14" s="21" t="s">
        <v>13</v>
      </c>
      <c r="E14" s="3"/>
      <c r="F14" s="20" t="s">
        <v>14</v>
      </c>
    </row>
    <row r="15" spans="1:8" ht="15.75" thickBot="1" x14ac:dyDescent="0.3">
      <c r="A15" s="18"/>
      <c r="B15" s="19"/>
      <c r="C15" s="19"/>
      <c r="D15" s="21" t="s">
        <v>15</v>
      </c>
      <c r="E15" s="4"/>
      <c r="F15" s="20"/>
    </row>
    <row r="16" spans="1:8" ht="16.5" thickTop="1" thickBot="1" x14ac:dyDescent="0.3">
      <c r="A16" s="18"/>
      <c r="B16" s="19"/>
      <c r="C16" s="19"/>
      <c r="D16" s="21" t="s">
        <v>16</v>
      </c>
      <c r="E16" s="9">
        <f>IFERROR(E8/(E10*E15),0)</f>
        <v>0</v>
      </c>
      <c r="F16" s="20"/>
    </row>
    <row r="17" spans="1:6" ht="15.75" thickBot="1" x14ac:dyDescent="0.3">
      <c r="A17" s="18"/>
      <c r="B17" s="19"/>
      <c r="C17" s="19"/>
      <c r="D17" s="21"/>
      <c r="E17" s="5"/>
      <c r="F17" s="20"/>
    </row>
    <row r="18" spans="1:6" ht="15.75" thickBot="1" x14ac:dyDescent="0.3">
      <c r="A18" s="18"/>
      <c r="B18" s="19"/>
      <c r="C18" s="19"/>
      <c r="D18" s="21" t="s">
        <v>17</v>
      </c>
      <c r="E18" s="3"/>
      <c r="F18" s="20" t="s">
        <v>4</v>
      </c>
    </row>
    <row r="19" spans="1:6" ht="15.75" thickBot="1" x14ac:dyDescent="0.3">
      <c r="A19" s="18"/>
      <c r="B19" s="19"/>
      <c r="C19" s="19"/>
      <c r="D19" s="21" t="s">
        <v>18</v>
      </c>
      <c r="E19" s="3"/>
      <c r="F19" s="20" t="s">
        <v>8</v>
      </c>
    </row>
    <row r="20" spans="1:6" ht="15.75" thickBot="1" x14ac:dyDescent="0.3">
      <c r="A20" s="18"/>
      <c r="B20" s="19"/>
      <c r="C20" s="19"/>
      <c r="D20" s="21"/>
      <c r="E20" s="5"/>
      <c r="F20" s="20"/>
    </row>
    <row r="21" spans="1:6" ht="15.75" thickBot="1" x14ac:dyDescent="0.3">
      <c r="A21" s="18"/>
      <c r="B21" s="19"/>
      <c r="C21" s="19"/>
      <c r="D21" s="21" t="s">
        <v>19</v>
      </c>
      <c r="E21" s="10">
        <f>IFERROR(E6/E18,0)</f>
        <v>0</v>
      </c>
      <c r="F21" s="20"/>
    </row>
    <row r="22" spans="1:6" ht="15.75" thickBot="1" x14ac:dyDescent="0.3">
      <c r="A22" s="18"/>
      <c r="B22" s="19"/>
      <c r="C22" s="19"/>
      <c r="D22" s="21" t="s">
        <v>20</v>
      </c>
      <c r="E22" s="11">
        <f>IFERROR(ROUNDUP(F22,0),0)</f>
        <v>0</v>
      </c>
      <c r="F22" s="22" t="e">
        <f>E8/E19</f>
        <v>#DIV/0!</v>
      </c>
    </row>
    <row r="23" spans="1:6" ht="15.75" thickBot="1" x14ac:dyDescent="0.3">
      <c r="A23" s="18"/>
      <c r="B23" s="19"/>
      <c r="C23" s="19"/>
      <c r="D23" s="8" t="s">
        <v>21</v>
      </c>
      <c r="E23" s="11">
        <f>IFERROR((E21*E22),0)</f>
        <v>0</v>
      </c>
      <c r="F23" s="20"/>
    </row>
    <row r="24" spans="1:6" ht="15.75" thickBot="1" x14ac:dyDescent="0.3">
      <c r="A24" s="18"/>
      <c r="B24" s="19"/>
      <c r="C24" s="19"/>
      <c r="D24" s="19"/>
      <c r="E24" s="5"/>
      <c r="F24" s="20"/>
    </row>
    <row r="25" spans="1:6" ht="15.75" thickBot="1" x14ac:dyDescent="0.3">
      <c r="A25" s="18"/>
      <c r="B25" s="19"/>
      <c r="C25" s="19"/>
      <c r="D25" s="8" t="s">
        <v>22</v>
      </c>
      <c r="E25" s="11">
        <f>E22*E19</f>
        <v>0</v>
      </c>
      <c r="F25" s="20" t="s">
        <v>8</v>
      </c>
    </row>
    <row r="26" spans="1:6" ht="15.75" thickBot="1" x14ac:dyDescent="0.3">
      <c r="A26" s="18"/>
      <c r="B26" s="19"/>
      <c r="C26" s="19"/>
      <c r="D26" s="19"/>
      <c r="E26" s="5"/>
      <c r="F26" s="20"/>
    </row>
    <row r="27" spans="1:6" ht="15.75" thickBot="1" x14ac:dyDescent="0.3">
      <c r="A27" s="18"/>
      <c r="B27" s="19"/>
      <c r="C27" s="19"/>
      <c r="D27" s="8" t="s">
        <v>23</v>
      </c>
      <c r="E27" s="7">
        <v>0.75</v>
      </c>
      <c r="F27" s="20"/>
    </row>
    <row r="28" spans="1:6" ht="15.75" thickBot="1" x14ac:dyDescent="0.3">
      <c r="A28" s="18"/>
      <c r="B28" s="19"/>
      <c r="C28" s="19"/>
      <c r="D28" s="21" t="s">
        <v>24</v>
      </c>
      <c r="E28" s="11">
        <f>IFERROR(ROUND((E27*E5)/(E25*E6),2),0)</f>
        <v>0</v>
      </c>
      <c r="F28" s="20"/>
    </row>
    <row r="29" spans="1:6" ht="15.75" thickBot="1" x14ac:dyDescent="0.3">
      <c r="A29" s="18"/>
      <c r="B29" s="19"/>
      <c r="C29" s="19"/>
      <c r="D29" s="19"/>
      <c r="E29" s="10">
        <f>E28*100</f>
        <v>0</v>
      </c>
      <c r="F29" s="20" t="s">
        <v>27</v>
      </c>
    </row>
    <row r="30" spans="1:6" x14ac:dyDescent="0.25">
      <c r="A30" s="18"/>
      <c r="B30" s="19"/>
      <c r="C30" s="19"/>
      <c r="D30" s="19"/>
      <c r="E30" s="19"/>
      <c r="F30" s="20"/>
    </row>
    <row r="31" spans="1:6" x14ac:dyDescent="0.25">
      <c r="A31" s="23"/>
      <c r="B31" s="24"/>
      <c r="C31" s="24"/>
      <c r="D31" s="24"/>
      <c r="E31" s="24"/>
      <c r="F31" s="25"/>
    </row>
  </sheetData>
  <sheetProtection password="C997" sheet="1" objects="1" scenarios="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2024-08-07T19:29:14Z</dcterms:created>
  <dcterms:modified xsi:type="dcterms:W3CDTF">2024-08-14T18:11:02Z</dcterms:modified>
</cp:coreProperties>
</file>